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6" i="1"/>
  <c r="H37" l="1"/>
  <c r="H36"/>
  <c r="H35"/>
  <c r="H15"/>
  <c r="H24"/>
  <c r="H28"/>
  <c r="H30"/>
  <c r="H32"/>
  <c r="H34"/>
  <c r="H10"/>
  <c r="H12"/>
  <c r="H18"/>
  <c r="H20"/>
  <c r="H38"/>
  <c r="H8"/>
  <c r="H9"/>
  <c r="H11"/>
  <c r="H13"/>
  <c r="H14"/>
  <c r="H16"/>
  <c r="H17"/>
  <c r="H19"/>
  <c r="H21"/>
  <c r="H22"/>
  <c r="H23"/>
  <c r="H25"/>
  <c r="H26"/>
  <c r="H27"/>
  <c r="H29"/>
  <c r="H31"/>
  <c r="H33"/>
  <c r="H7"/>
  <c r="H39" l="1"/>
  <c r="H40" s="1"/>
  <c r="H41" s="1"/>
  <c r="H42" l="1"/>
  <c r="H43" s="1"/>
</calcChain>
</file>

<file path=xl/sharedStrings.xml><?xml version="1.0" encoding="utf-8"?>
<sst xmlns="http://schemas.openxmlformats.org/spreadsheetml/2006/main" count="85" uniqueCount="57">
  <si>
    <t>№</t>
  </si>
  <si>
    <t>основание</t>
  </si>
  <si>
    <t>видове работи</t>
  </si>
  <si>
    <t>ед. мярка</t>
  </si>
  <si>
    <t>кол-во</t>
  </si>
  <si>
    <t>ед. цена</t>
  </si>
  <si>
    <t>обща стойност</t>
  </si>
  <si>
    <t>общо</t>
  </si>
  <si>
    <t>20%ДДС</t>
  </si>
  <si>
    <t>всичко</t>
  </si>
  <si>
    <t xml:space="preserve">       ОБЕКТ:Ремонт СОУ"Ц.Церковски" гр.П.Тъмбеш</t>
  </si>
  <si>
    <t>м2</t>
  </si>
  <si>
    <t>м</t>
  </si>
  <si>
    <t>м3</t>
  </si>
  <si>
    <t xml:space="preserve">   </t>
  </si>
  <si>
    <t>т</t>
  </si>
  <si>
    <t>кг</t>
  </si>
  <si>
    <t xml:space="preserve">доставка и монтаж ел. бойлер 80л </t>
  </si>
  <si>
    <t>бр.</t>
  </si>
  <si>
    <t xml:space="preserve">доставка и монтаж ел. бойлер 10л </t>
  </si>
  <si>
    <t>смесителна батерия за мивка седяща</t>
  </si>
  <si>
    <t>доставка и монтаж врата с прозорец от усилен АЛ профил</t>
  </si>
  <si>
    <t xml:space="preserve">   непредвидени разходи 10%</t>
  </si>
  <si>
    <t>ед.цена</t>
  </si>
  <si>
    <t>доставка и монтаж на портал от усилен АЛ профил с брава "АНТИПАНИК"280/200</t>
  </si>
  <si>
    <t>п0дмяна обикновени брави с брави тип "АНТИПАНИК"</t>
  </si>
  <si>
    <t>мл</t>
  </si>
  <si>
    <t>Доставка и монтаж на водопроводни  полипропиленови тръби Ф20</t>
  </si>
  <si>
    <t>Разваляне на настилка от бетонни плочи около сградата</t>
  </si>
  <si>
    <t>Демонтаж на дървени първази</t>
  </si>
  <si>
    <t>Доставка и монтаж подови первази от PVC, в това число и лайсни при вратите</t>
  </si>
  <si>
    <t>Направа изкоп с багер с широчина до1,2  при дълб.до 2 м на самосвал за отводняване  на сградата с едно ут.условие</t>
  </si>
  <si>
    <t xml:space="preserve">Направа изкоп с багер на отвал с ограничена широчина до 1.2м и дълб. до 2м при 2 утежнени условия </t>
  </si>
  <si>
    <t>Доизкопаване и подравняване ръчно на изкопи направени механизирано</t>
  </si>
  <si>
    <t>Водоплътна външна гладка мазилка при ремонт по  стени на сутерена с водоупорна добавка</t>
  </si>
  <si>
    <t>Циментно полимерна мазана изолация върху водоплътна мазилка по стени на сутерена</t>
  </si>
  <si>
    <t>Ремонт и отпушване на водоотвеждщите тръби PVC от олучни тръби</t>
  </si>
  <si>
    <t>Натоварване и превоз на земни маси на0,5км</t>
  </si>
  <si>
    <t>Засипване и уплътняване на земни почви на пластове по 10см</t>
  </si>
  <si>
    <t>Доставка и полагане на основа от заклинен трошен камък с дебелина 15см</t>
  </si>
  <si>
    <t>Направа и разваляне на кофраж за подпорна стеничка и канал-западна страна</t>
  </si>
  <si>
    <t>Доставка и монтажна армировка за подпорна стена ф6-10мм съгласно детайл</t>
  </si>
  <si>
    <t>Доставка и монтаж на заварени арматурни мрежи с Ф4,5 15/15см</t>
  </si>
  <si>
    <t xml:space="preserve">Доставка и полагане на бетон В20 /за настилки и подпорна стена/ </t>
  </si>
  <si>
    <t>Грундиране с готов контактен грунд в/у стари мазилки при ремонт в стола и ПДГ</t>
  </si>
  <si>
    <t>Отстраняване на боя и шпакловка от стени и тавани в стола и ПДГ</t>
  </si>
  <si>
    <t>Двукратно шпакловане с готови смеси при ремонт в стола и ПДГ</t>
  </si>
  <si>
    <t>Грундиране с готов латексов грунд в/у шпакловани стени и тавани в стола и ПДГ</t>
  </si>
  <si>
    <t>Боядисване с латекс двукратно при ремонт в стола и ПДГ</t>
  </si>
  <si>
    <t>Подмяна на водопроводна поцинкована тръби 1/2 " с полипропиленова  ф 20мм</t>
  </si>
  <si>
    <t>Направа улей 10/10 в тухлена стена за подмяна на водопровод</t>
  </si>
  <si>
    <t>Изкърпване на мазилка по канали с шир. До 15 см</t>
  </si>
  <si>
    <t>Натоварване и превоз на строителни отпадъци на5км</t>
  </si>
  <si>
    <t>Доставка и полагане на ламелен паркет при ремонт клас АС4/33-8мм</t>
  </si>
  <si>
    <t>КС за ИЗВЪРШВАНЕ СМР и СРР</t>
  </si>
  <si>
    <t>Изготвил:</t>
  </si>
  <si>
    <t>Подпис и печат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</si>
</sst>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5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0" fillId="2" borderId="0" xfId="0" applyFill="1"/>
    <xf numFmtId="2" fontId="2" fillId="2" borderId="1" xfId="1" applyNumberFormat="1" applyFont="1" applyFill="1" applyBorder="1" applyAlignment="1">
      <alignment vertical="center" wrapText="1"/>
    </xf>
    <xf numFmtId="2" fontId="2" fillId="2" borderId="3" xfId="1" applyNumberFormat="1" applyFont="1" applyFill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/>
    <xf numFmtId="0" fontId="3" fillId="0" borderId="0" xfId="1" applyFont="1" applyBorder="1" applyAlignment="1">
      <alignment horizontal="left"/>
    </xf>
    <xf numFmtId="0" fontId="3" fillId="0" borderId="3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left" vertical="center"/>
    </xf>
    <xf numFmtId="0" fontId="9" fillId="0" borderId="2" xfId="0" applyFont="1" applyBorder="1"/>
    <xf numFmtId="0" fontId="9" fillId="0" borderId="0" xfId="0" applyFont="1"/>
    <xf numFmtId="0" fontId="3" fillId="0" borderId="3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2" fontId="2" fillId="2" borderId="2" xfId="1" applyNumberFormat="1" applyFont="1" applyFill="1" applyBorder="1" applyAlignment="1">
      <alignment vertical="center" wrapText="1"/>
    </xf>
    <xf numFmtId="2" fontId="2" fillId="2" borderId="2" xfId="1" applyNumberFormat="1" applyFont="1" applyFill="1" applyBorder="1" applyAlignment="1">
      <alignment wrapText="1"/>
    </xf>
    <xf numFmtId="2" fontId="2" fillId="2" borderId="3" xfId="1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11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9" fontId="0" fillId="0" borderId="2" xfId="0" applyNumberFormat="1" applyBorder="1"/>
    <xf numFmtId="0" fontId="9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13" fillId="0" borderId="2" xfId="0" applyFont="1" applyBorder="1"/>
    <xf numFmtId="2" fontId="3" fillId="2" borderId="2" xfId="1" applyNumberFormat="1" applyFont="1" applyFill="1" applyBorder="1" applyAlignment="1">
      <alignment wrapText="1"/>
    </xf>
    <xf numFmtId="2" fontId="3" fillId="2" borderId="3" xfId="1" applyNumberFormat="1" applyFont="1" applyFill="1" applyBorder="1" applyAlignment="1">
      <alignment wrapText="1"/>
    </xf>
    <xf numFmtId="9" fontId="6" fillId="0" borderId="2" xfId="0" applyNumberFormat="1" applyFont="1" applyBorder="1"/>
    <xf numFmtId="2" fontId="6" fillId="0" borderId="2" xfId="0" applyNumberFormat="1" applyFont="1" applyBorder="1"/>
    <xf numFmtId="0" fontId="8" fillId="0" borderId="0" xfId="1" applyFont="1" applyAlignment="1">
      <alignment horizontal="center"/>
    </xf>
    <xf numFmtId="0" fontId="3" fillId="0" borderId="0" xfId="1" applyFont="1" applyBorder="1" applyAlignment="1">
      <alignment horizontal="left"/>
    </xf>
  </cellXfs>
  <cellStyles count="4">
    <cellStyle name="Normal" xfId="0" builtinId="0"/>
    <cellStyle name="Нормален 2" xfId="1"/>
    <cellStyle name="Нормален 2 2" xfId="2"/>
    <cellStyle name="Нормален 2 2 2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topLeftCell="A31" workbookViewId="0">
      <selection activeCell="H57" sqref="H57"/>
    </sheetView>
  </sheetViews>
  <sheetFormatPr defaultRowHeight="15"/>
  <cols>
    <col min="1" max="1" width="4.42578125" style="23" customWidth="1"/>
    <col min="2" max="2" width="7" style="23" customWidth="1"/>
    <col min="3" max="3" width="37.7109375" style="23" customWidth="1"/>
    <col min="4" max="4" width="6.28515625" customWidth="1"/>
    <col min="5" max="5" width="10" customWidth="1"/>
    <col min="6" max="6" width="8.7109375" hidden="1" customWidth="1"/>
    <col min="7" max="7" width="8.7109375" customWidth="1"/>
    <col min="8" max="8" width="13.42578125" customWidth="1"/>
  </cols>
  <sheetData>
    <row r="1" spans="1:10" ht="20.25" customHeight="1">
      <c r="A1" s="49" t="s">
        <v>54</v>
      </c>
      <c r="B1" s="49"/>
      <c r="C1" s="49"/>
      <c r="D1" s="49"/>
      <c r="E1" s="49"/>
      <c r="F1" s="49"/>
      <c r="G1" s="49"/>
      <c r="H1" s="49"/>
    </row>
    <row r="2" spans="1:10" ht="21.75" customHeight="1">
      <c r="A2" s="50" t="s">
        <v>10</v>
      </c>
      <c r="B2" s="50"/>
      <c r="C2" s="50"/>
      <c r="D2" s="50"/>
      <c r="E2" s="50"/>
      <c r="F2" s="50"/>
      <c r="G2" s="50"/>
      <c r="H2" s="50"/>
    </row>
    <row r="3" spans="1:10">
      <c r="A3" s="18"/>
      <c r="B3" s="18"/>
      <c r="C3" s="26"/>
      <c r="D3" s="6"/>
      <c r="E3" s="6"/>
      <c r="F3" s="6"/>
      <c r="G3" s="27"/>
      <c r="H3" s="6"/>
    </row>
    <row r="4" spans="1:10" ht="25.5">
      <c r="A4" s="19" t="s">
        <v>0</v>
      </c>
      <c r="B4" s="24" t="s">
        <v>1</v>
      </c>
      <c r="C4" s="24" t="s">
        <v>2</v>
      </c>
      <c r="D4" s="15" t="s">
        <v>3</v>
      </c>
      <c r="E4" s="15" t="s">
        <v>4</v>
      </c>
      <c r="F4" s="3" t="s">
        <v>5</v>
      </c>
      <c r="G4" s="3" t="s">
        <v>23</v>
      </c>
      <c r="H4" s="3" t="s">
        <v>6</v>
      </c>
    </row>
    <row r="5" spans="1:10" ht="12.75" customHeight="1">
      <c r="A5" s="4">
        <v>1</v>
      </c>
      <c r="B5" s="2">
        <v>2</v>
      </c>
      <c r="C5" s="4">
        <v>3</v>
      </c>
      <c r="D5" s="4">
        <v>4</v>
      </c>
      <c r="E5" s="2">
        <v>5</v>
      </c>
      <c r="F5" s="5">
        <v>6</v>
      </c>
      <c r="G5" s="5">
        <v>6</v>
      </c>
      <c r="H5" s="1">
        <v>7</v>
      </c>
    </row>
    <row r="6" spans="1:10" ht="12.75" customHeight="1">
      <c r="A6" s="33">
        <v>1</v>
      </c>
      <c r="B6" s="34"/>
      <c r="C6" s="32" t="s">
        <v>29</v>
      </c>
      <c r="D6" s="31" t="s">
        <v>26</v>
      </c>
      <c r="E6" s="34">
        <v>421</v>
      </c>
      <c r="F6" s="31"/>
      <c r="G6" s="31"/>
      <c r="H6" s="14">
        <f>E6*G6</f>
        <v>0</v>
      </c>
    </row>
    <row r="7" spans="1:10" ht="30" customHeight="1">
      <c r="A7" s="20">
        <v>2</v>
      </c>
      <c r="B7" s="11"/>
      <c r="C7" s="11" t="s">
        <v>53</v>
      </c>
      <c r="D7" s="7" t="s">
        <v>11</v>
      </c>
      <c r="E7" s="7">
        <v>714</v>
      </c>
      <c r="F7" s="13">
        <v>23.84</v>
      </c>
      <c r="G7" s="28"/>
      <c r="H7" s="14">
        <f>E7*G7</f>
        <v>0</v>
      </c>
      <c r="J7" s="17"/>
    </row>
    <row r="8" spans="1:10" ht="25.5">
      <c r="A8" s="20">
        <v>3</v>
      </c>
      <c r="B8" s="11"/>
      <c r="C8" s="11" t="s">
        <v>30</v>
      </c>
      <c r="D8" s="7" t="s">
        <v>12</v>
      </c>
      <c r="E8" s="7">
        <v>421</v>
      </c>
      <c r="F8" s="8">
        <v>4.12</v>
      </c>
      <c r="G8" s="28"/>
      <c r="H8" s="14">
        <f t="shared" ref="H8:H20" si="0">E8*G8</f>
        <v>0</v>
      </c>
    </row>
    <row r="9" spans="1:10" ht="31.5" customHeight="1">
      <c r="A9" s="20">
        <v>4</v>
      </c>
      <c r="B9" s="11"/>
      <c r="C9" s="11" t="s">
        <v>28</v>
      </c>
      <c r="D9" s="7" t="s">
        <v>11</v>
      </c>
      <c r="E9" s="7">
        <v>415</v>
      </c>
      <c r="F9" s="8">
        <v>2.48</v>
      </c>
      <c r="G9" s="28"/>
      <c r="H9" s="14">
        <f t="shared" si="0"/>
        <v>0</v>
      </c>
    </row>
    <row r="10" spans="1:10" ht="51">
      <c r="A10" s="20">
        <v>5</v>
      </c>
      <c r="B10" s="25"/>
      <c r="C10" s="11" t="s">
        <v>31</v>
      </c>
      <c r="D10" s="10" t="s">
        <v>13</v>
      </c>
      <c r="E10" s="10">
        <v>186</v>
      </c>
      <c r="F10" s="9">
        <v>1.31</v>
      </c>
      <c r="G10" s="28"/>
      <c r="H10" s="14">
        <f t="shared" si="0"/>
        <v>0</v>
      </c>
    </row>
    <row r="11" spans="1:10" ht="38.25" customHeight="1">
      <c r="A11" s="20">
        <v>6</v>
      </c>
      <c r="B11" s="25"/>
      <c r="C11" s="11" t="s">
        <v>32</v>
      </c>
      <c r="D11" s="10" t="s">
        <v>13</v>
      </c>
      <c r="E11" s="10">
        <v>125</v>
      </c>
      <c r="F11" s="9">
        <v>1.76</v>
      </c>
      <c r="G11" s="28"/>
      <c r="H11" s="14">
        <f t="shared" si="0"/>
        <v>0</v>
      </c>
    </row>
    <row r="12" spans="1:10" ht="29.25" customHeight="1">
      <c r="A12" s="20">
        <v>7</v>
      </c>
      <c r="B12" s="25"/>
      <c r="C12" s="11" t="s">
        <v>33</v>
      </c>
      <c r="D12" s="10" t="s">
        <v>13</v>
      </c>
      <c r="E12" s="10">
        <v>25</v>
      </c>
      <c r="F12" s="9">
        <v>11.53</v>
      </c>
      <c r="G12" s="28"/>
      <c r="H12" s="14">
        <f t="shared" si="0"/>
        <v>0</v>
      </c>
    </row>
    <row r="13" spans="1:10" ht="29.25" customHeight="1">
      <c r="A13" s="20">
        <v>8</v>
      </c>
      <c r="B13" s="25"/>
      <c r="C13" s="11" t="s">
        <v>34</v>
      </c>
      <c r="D13" s="10" t="s">
        <v>11</v>
      </c>
      <c r="E13" s="10">
        <v>240</v>
      </c>
      <c r="F13" s="9">
        <v>9.75</v>
      </c>
      <c r="G13" s="28"/>
      <c r="H13" s="14">
        <f t="shared" si="0"/>
        <v>0</v>
      </c>
    </row>
    <row r="14" spans="1:10" ht="42" customHeight="1">
      <c r="A14" s="20">
        <v>9</v>
      </c>
      <c r="B14" s="25"/>
      <c r="C14" s="11" t="s">
        <v>35</v>
      </c>
      <c r="D14" s="10" t="s">
        <v>11</v>
      </c>
      <c r="E14" s="10">
        <v>240</v>
      </c>
      <c r="F14" s="9">
        <v>5.27</v>
      </c>
      <c r="G14" s="28"/>
      <c r="H14" s="14">
        <f t="shared" si="0"/>
        <v>0</v>
      </c>
    </row>
    <row r="15" spans="1:10" ht="40.5" customHeight="1">
      <c r="A15" s="20">
        <v>10</v>
      </c>
      <c r="B15" s="25"/>
      <c r="C15" s="11" t="s">
        <v>36</v>
      </c>
      <c r="D15" s="10" t="s">
        <v>26</v>
      </c>
      <c r="E15" s="10">
        <v>70</v>
      </c>
      <c r="F15" s="9"/>
      <c r="G15" s="28"/>
      <c r="H15" s="14">
        <f t="shared" si="0"/>
        <v>0</v>
      </c>
    </row>
    <row r="16" spans="1:10" ht="29.25" customHeight="1">
      <c r="A16" s="20">
        <v>11</v>
      </c>
      <c r="B16" s="25"/>
      <c r="C16" s="11" t="s">
        <v>37</v>
      </c>
      <c r="D16" s="10" t="s">
        <v>13</v>
      </c>
      <c r="E16" s="10">
        <v>186</v>
      </c>
      <c r="F16" s="9">
        <v>4.54</v>
      </c>
      <c r="G16" s="28"/>
      <c r="H16" s="14">
        <f t="shared" si="0"/>
        <v>0</v>
      </c>
    </row>
    <row r="17" spans="1:13" ht="29.25" customHeight="1">
      <c r="A17" s="20">
        <v>12</v>
      </c>
      <c r="B17" s="25"/>
      <c r="C17" s="11" t="s">
        <v>38</v>
      </c>
      <c r="D17" s="10" t="s">
        <v>13</v>
      </c>
      <c r="E17" s="10">
        <v>310</v>
      </c>
      <c r="F17" s="9">
        <v>2.29</v>
      </c>
      <c r="G17" s="28"/>
      <c r="H17" s="14">
        <f t="shared" si="0"/>
        <v>0</v>
      </c>
    </row>
    <row r="18" spans="1:13" ht="29.25" customHeight="1">
      <c r="A18" s="20">
        <v>13</v>
      </c>
      <c r="B18" s="25"/>
      <c r="C18" s="11" t="s">
        <v>39</v>
      </c>
      <c r="D18" s="10" t="s">
        <v>11</v>
      </c>
      <c r="E18" s="10">
        <v>412</v>
      </c>
      <c r="F18" s="9">
        <v>3.27</v>
      </c>
      <c r="G18" s="28"/>
      <c r="H18" s="14">
        <f t="shared" si="0"/>
        <v>0</v>
      </c>
    </row>
    <row r="19" spans="1:13" ht="43.5" customHeight="1">
      <c r="A19" s="20">
        <v>14</v>
      </c>
      <c r="B19" s="25"/>
      <c r="C19" s="11" t="s">
        <v>40</v>
      </c>
      <c r="D19" s="10" t="s">
        <v>11</v>
      </c>
      <c r="E19" s="10">
        <v>72</v>
      </c>
      <c r="F19" s="9">
        <v>32.11</v>
      </c>
      <c r="G19" s="28"/>
      <c r="H19" s="14">
        <f t="shared" si="0"/>
        <v>0</v>
      </c>
    </row>
    <row r="20" spans="1:13" ht="29.25" customHeight="1">
      <c r="A20" s="20">
        <v>15</v>
      </c>
      <c r="B20" s="25"/>
      <c r="C20" s="11" t="s">
        <v>41</v>
      </c>
      <c r="D20" s="10" t="s">
        <v>16</v>
      </c>
      <c r="E20" s="10">
        <v>1236</v>
      </c>
      <c r="F20" s="9">
        <v>1.23</v>
      </c>
      <c r="G20" s="28"/>
      <c r="H20" s="14">
        <f t="shared" si="0"/>
        <v>0</v>
      </c>
    </row>
    <row r="21" spans="1:13" ht="29.25" customHeight="1">
      <c r="A21" s="20">
        <v>16</v>
      </c>
      <c r="B21" s="25"/>
      <c r="C21" s="11" t="s">
        <v>42</v>
      </c>
      <c r="D21" s="10" t="s">
        <v>15</v>
      </c>
      <c r="E21" s="10">
        <v>0.6</v>
      </c>
      <c r="F21" s="9">
        <v>202.26</v>
      </c>
      <c r="G21" s="28"/>
      <c r="H21" s="14">
        <f>E21*G21</f>
        <v>0</v>
      </c>
    </row>
    <row r="22" spans="1:13" ht="29.25" customHeight="1">
      <c r="A22" s="20">
        <v>17</v>
      </c>
      <c r="B22" s="25"/>
      <c r="C22" s="11" t="s">
        <v>43</v>
      </c>
      <c r="D22" s="10" t="s">
        <v>13</v>
      </c>
      <c r="E22" s="10">
        <v>60</v>
      </c>
      <c r="F22" s="9">
        <v>102.89</v>
      </c>
      <c r="G22" s="28"/>
      <c r="H22" s="14">
        <f>E22*G22</f>
        <v>0</v>
      </c>
      <c r="M22" t="s">
        <v>14</v>
      </c>
    </row>
    <row r="23" spans="1:13" ht="29.25" customHeight="1">
      <c r="A23" s="20">
        <v>18</v>
      </c>
      <c r="B23" s="25"/>
      <c r="C23" s="11" t="s">
        <v>21</v>
      </c>
      <c r="D23" s="10" t="s">
        <v>11</v>
      </c>
      <c r="E23" s="10">
        <v>3.8</v>
      </c>
      <c r="F23" s="9">
        <v>132</v>
      </c>
      <c r="G23" s="28"/>
      <c r="H23" s="14">
        <f t="shared" ref="H23:H37" si="1">E23*G23</f>
        <v>0</v>
      </c>
    </row>
    <row r="24" spans="1:13" ht="29.25" customHeight="1">
      <c r="A24" s="20">
        <v>19</v>
      </c>
      <c r="B24" s="25"/>
      <c r="C24" s="11" t="s">
        <v>24</v>
      </c>
      <c r="D24" s="10" t="s">
        <v>18</v>
      </c>
      <c r="E24" s="10">
        <v>1</v>
      </c>
      <c r="F24" s="9"/>
      <c r="G24" s="28"/>
      <c r="H24" s="14">
        <f t="shared" si="1"/>
        <v>0</v>
      </c>
    </row>
    <row r="25" spans="1:13" ht="29.25" customHeight="1">
      <c r="A25" s="20">
        <v>20</v>
      </c>
      <c r="B25" s="25"/>
      <c r="C25" s="11" t="s">
        <v>25</v>
      </c>
      <c r="D25" s="10" t="s">
        <v>18</v>
      </c>
      <c r="E25" s="10">
        <v>15</v>
      </c>
      <c r="F25" s="9">
        <v>610</v>
      </c>
      <c r="G25" s="28"/>
      <c r="H25" s="14">
        <f t="shared" si="1"/>
        <v>0</v>
      </c>
    </row>
    <row r="26" spans="1:13" ht="29.25" customHeight="1">
      <c r="A26" s="20">
        <v>21</v>
      </c>
      <c r="B26" s="25"/>
      <c r="C26" s="11" t="s">
        <v>45</v>
      </c>
      <c r="D26" s="10" t="s">
        <v>11</v>
      </c>
      <c r="E26" s="10">
        <v>525</v>
      </c>
      <c r="F26" s="9">
        <v>0.56000000000000005</v>
      </c>
      <c r="G26" s="28"/>
      <c r="H26" s="14">
        <f t="shared" si="1"/>
        <v>0</v>
      </c>
    </row>
    <row r="27" spans="1:13" ht="29.25" customHeight="1">
      <c r="A27" s="20">
        <v>22</v>
      </c>
      <c r="B27" s="25"/>
      <c r="C27" s="11" t="s">
        <v>44</v>
      </c>
      <c r="D27" s="10" t="s">
        <v>11</v>
      </c>
      <c r="E27" s="10">
        <v>525</v>
      </c>
      <c r="F27" s="9">
        <v>1.69</v>
      </c>
      <c r="G27" s="28"/>
      <c r="H27" s="14">
        <f t="shared" si="1"/>
        <v>0</v>
      </c>
    </row>
    <row r="28" spans="1:13" ht="29.25" customHeight="1">
      <c r="A28" s="20">
        <v>23</v>
      </c>
      <c r="B28" s="25"/>
      <c r="C28" s="11" t="s">
        <v>46</v>
      </c>
      <c r="D28" s="10" t="s">
        <v>11</v>
      </c>
      <c r="E28" s="10">
        <v>530</v>
      </c>
      <c r="F28" s="9">
        <v>6.26</v>
      </c>
      <c r="G28" s="28"/>
      <c r="H28" s="14">
        <f t="shared" si="1"/>
        <v>0</v>
      </c>
    </row>
    <row r="29" spans="1:13" ht="29.25" customHeight="1">
      <c r="A29" s="20">
        <v>24</v>
      </c>
      <c r="B29" s="25"/>
      <c r="C29" s="11" t="s">
        <v>47</v>
      </c>
      <c r="D29" s="10" t="s">
        <v>11</v>
      </c>
      <c r="E29" s="10">
        <v>530</v>
      </c>
      <c r="F29" s="9">
        <v>1.69</v>
      </c>
      <c r="G29" s="28"/>
      <c r="H29" s="14">
        <f t="shared" si="1"/>
        <v>0</v>
      </c>
    </row>
    <row r="30" spans="1:13" s="12" customFormat="1" ht="30" customHeight="1">
      <c r="A30" s="20">
        <v>25</v>
      </c>
      <c r="B30" s="25"/>
      <c r="C30" s="11" t="s">
        <v>48</v>
      </c>
      <c r="D30" s="10" t="s">
        <v>11</v>
      </c>
      <c r="E30" s="10">
        <v>865</v>
      </c>
      <c r="F30" s="9">
        <v>4.1900000000000004</v>
      </c>
      <c r="G30" s="28"/>
      <c r="H30" s="14">
        <f t="shared" si="1"/>
        <v>0</v>
      </c>
    </row>
    <row r="31" spans="1:13" s="12" customFormat="1" ht="30" customHeight="1">
      <c r="A31" s="20">
        <v>26</v>
      </c>
      <c r="B31" s="25"/>
      <c r="C31" s="11" t="s">
        <v>17</v>
      </c>
      <c r="D31" s="10" t="s">
        <v>18</v>
      </c>
      <c r="E31" s="10">
        <v>1</v>
      </c>
      <c r="F31" s="9">
        <v>242.77</v>
      </c>
      <c r="G31" s="28"/>
      <c r="H31" s="14">
        <f t="shared" si="1"/>
        <v>0</v>
      </c>
    </row>
    <row r="32" spans="1:13" s="12" customFormat="1" ht="30" customHeight="1">
      <c r="A32" s="20">
        <v>27</v>
      </c>
      <c r="B32" s="25"/>
      <c r="C32" s="11" t="s">
        <v>19</v>
      </c>
      <c r="D32" s="10" t="s">
        <v>18</v>
      </c>
      <c r="E32" s="10">
        <v>1</v>
      </c>
      <c r="F32" s="9">
        <v>164</v>
      </c>
      <c r="G32" s="28"/>
      <c r="H32" s="14">
        <f t="shared" si="1"/>
        <v>0</v>
      </c>
    </row>
    <row r="33" spans="1:8" s="12" customFormat="1" ht="30" customHeight="1">
      <c r="A33" s="20">
        <v>28</v>
      </c>
      <c r="B33" s="25"/>
      <c r="C33" s="11" t="s">
        <v>20</v>
      </c>
      <c r="D33" s="10" t="s">
        <v>18</v>
      </c>
      <c r="E33" s="10">
        <v>14</v>
      </c>
      <c r="F33" s="9">
        <v>50.72</v>
      </c>
      <c r="G33" s="28"/>
      <c r="H33" s="14">
        <f t="shared" si="1"/>
        <v>0</v>
      </c>
    </row>
    <row r="34" spans="1:8" s="12" customFormat="1" ht="30" customHeight="1">
      <c r="A34" s="20">
        <v>29</v>
      </c>
      <c r="B34" s="25"/>
      <c r="C34" s="11" t="s">
        <v>27</v>
      </c>
      <c r="D34" s="10" t="s">
        <v>12</v>
      </c>
      <c r="E34" s="10">
        <v>30</v>
      </c>
      <c r="F34" s="9">
        <v>5.99</v>
      </c>
      <c r="G34" s="28"/>
      <c r="H34" s="14">
        <f t="shared" si="1"/>
        <v>0</v>
      </c>
    </row>
    <row r="35" spans="1:8" s="12" customFormat="1" ht="30" customHeight="1">
      <c r="A35" s="20">
        <v>30</v>
      </c>
      <c r="B35" s="25"/>
      <c r="C35" s="11" t="s">
        <v>49</v>
      </c>
      <c r="D35" s="10" t="s">
        <v>12</v>
      </c>
      <c r="E35" s="10">
        <v>10</v>
      </c>
      <c r="F35" s="9"/>
      <c r="G35" s="28"/>
      <c r="H35" s="14">
        <f t="shared" si="1"/>
        <v>0</v>
      </c>
    </row>
    <row r="36" spans="1:8" s="12" customFormat="1" ht="30" customHeight="1">
      <c r="A36" s="20">
        <v>31</v>
      </c>
      <c r="B36" s="25"/>
      <c r="C36" s="11" t="s">
        <v>50</v>
      </c>
      <c r="D36" s="10" t="s">
        <v>12</v>
      </c>
      <c r="E36" s="10">
        <v>10</v>
      </c>
      <c r="F36" s="9"/>
      <c r="G36" s="28"/>
      <c r="H36" s="14">
        <f t="shared" si="1"/>
        <v>0</v>
      </c>
    </row>
    <row r="37" spans="1:8" s="12" customFormat="1" ht="30" customHeight="1">
      <c r="A37" s="20">
        <v>32</v>
      </c>
      <c r="B37" s="25"/>
      <c r="C37" s="11" t="s">
        <v>51</v>
      </c>
      <c r="D37" s="10" t="s">
        <v>12</v>
      </c>
      <c r="E37" s="10">
        <v>10</v>
      </c>
      <c r="F37" s="9"/>
      <c r="G37" s="28"/>
      <c r="H37" s="14">
        <f t="shared" si="1"/>
        <v>0</v>
      </c>
    </row>
    <row r="38" spans="1:8" ht="28.5" customHeight="1">
      <c r="A38" s="20">
        <v>33</v>
      </c>
      <c r="B38" s="35"/>
      <c r="C38" s="36" t="s">
        <v>52</v>
      </c>
      <c r="D38" s="37" t="s">
        <v>13</v>
      </c>
      <c r="E38" s="37">
        <v>25</v>
      </c>
      <c r="F38" s="37">
        <v>7.2</v>
      </c>
      <c r="G38" s="29"/>
      <c r="H38" s="30">
        <f>E38*G38</f>
        <v>0</v>
      </c>
    </row>
    <row r="39" spans="1:8" ht="28.5" customHeight="1">
      <c r="A39" s="21"/>
      <c r="B39" s="35"/>
      <c r="C39" s="43" t="s">
        <v>9</v>
      </c>
      <c r="D39" s="44"/>
      <c r="E39" s="44"/>
      <c r="F39" s="44"/>
      <c r="G39" s="45"/>
      <c r="H39" s="46">
        <f>SUM(H6:H38)</f>
        <v>0</v>
      </c>
    </row>
    <row r="40" spans="1:8">
      <c r="A40" s="22"/>
      <c r="B40" s="22"/>
      <c r="C40" s="41" t="s">
        <v>22</v>
      </c>
      <c r="D40" s="16"/>
      <c r="E40" s="16"/>
      <c r="F40" s="16"/>
      <c r="G40" s="40">
        <v>0.1</v>
      </c>
      <c r="H40" s="28">
        <f>H39*G40</f>
        <v>0</v>
      </c>
    </row>
    <row r="41" spans="1:8">
      <c r="A41" s="22"/>
      <c r="B41" s="22"/>
      <c r="C41" s="42" t="s">
        <v>7</v>
      </c>
      <c r="D41" s="16"/>
      <c r="E41" s="16"/>
      <c r="F41" s="38"/>
      <c r="G41" s="38" t="s">
        <v>7</v>
      </c>
      <c r="H41" s="48">
        <f>SUM(H39:H40)</f>
        <v>0</v>
      </c>
    </row>
    <row r="42" spans="1:8">
      <c r="A42" s="22"/>
      <c r="B42" s="22"/>
      <c r="C42" s="42" t="s">
        <v>8</v>
      </c>
      <c r="D42" s="16"/>
      <c r="E42" s="16"/>
      <c r="F42" s="39"/>
      <c r="G42" s="47">
        <v>0.2</v>
      </c>
      <c r="H42" s="48">
        <f>H41*G42</f>
        <v>0</v>
      </c>
    </row>
    <row r="43" spans="1:8">
      <c r="A43" s="22"/>
      <c r="B43" s="22"/>
      <c r="C43" s="42" t="s">
        <v>9</v>
      </c>
      <c r="D43" s="16"/>
      <c r="E43" s="16"/>
      <c r="F43" s="39"/>
      <c r="G43" s="39"/>
      <c r="H43" s="48">
        <f>H41+H42</f>
        <v>0</v>
      </c>
    </row>
    <row r="45" spans="1:8">
      <c r="E45" t="s">
        <v>55</v>
      </c>
    </row>
    <row r="46" spans="1:8">
      <c r="G46" t="s">
        <v>56</v>
      </c>
    </row>
  </sheetData>
  <mergeCells count="2">
    <mergeCell ref="A1:H1"/>
    <mergeCell ref="A2:H2"/>
  </mergeCells>
  <pageMargins left="0.70866141732283472" right="0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user54432</dc:creator>
  <cp:lastModifiedBy>user6574</cp:lastModifiedBy>
  <cp:lastPrinted>2016-08-04T06:06:09Z</cp:lastPrinted>
  <dcterms:created xsi:type="dcterms:W3CDTF">2014-01-21T09:03:22Z</dcterms:created>
  <dcterms:modified xsi:type="dcterms:W3CDTF">2016-08-04T08:59:51Z</dcterms:modified>
</cp:coreProperties>
</file>